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15" activeTab="0"/>
  </bookViews>
  <sheets>
    <sheet name="TinhdongBHXH_BHYT_BHTN" sheetId="1" r:id="rId1"/>
  </sheets>
  <definedNames/>
  <calcPr fullCalcOnLoad="1"/>
</workbook>
</file>

<file path=xl/sharedStrings.xml><?xml version="1.0" encoding="utf-8"?>
<sst xmlns="http://schemas.openxmlformats.org/spreadsheetml/2006/main" count="26" uniqueCount="26">
  <si>
    <t>Các khoản thu nhập tính đóng bảo hiểm xã hội</t>
  </si>
  <si>
    <t>Tiền lương</t>
  </si>
  <si>
    <t>Trách nhiệm</t>
  </si>
  <si>
    <t>Thâm niên</t>
  </si>
  <si>
    <t>Khu vực</t>
  </si>
  <si>
    <t>Lưu động</t>
  </si>
  <si>
    <t>Thu hút</t>
  </si>
  <si>
    <t>Tổng cộng các khoản thu nhập tính đóng bảo hiểm xã hội</t>
  </si>
  <si>
    <t>Bảo hiểm
xã hội</t>
  </si>
  <si>
    <t>Bảo hiểm
y tế</t>
  </si>
  <si>
    <t>Bảo hiểm thất nghiệp</t>
  </si>
  <si>
    <t>Nếu NLĐ
làm việc
tại Vùng I</t>
  </si>
  <si>
    <t>Nếu NLĐ
làm việc
tại Vùng II</t>
  </si>
  <si>
    <t>Nếu NLĐ
làm việc
tại Vùng III</t>
  </si>
  <si>
    <t>Nếu NLĐ
làm việc
tại Vùng IV</t>
  </si>
  <si>
    <t>Số tiền đóng bảo hiểm xã hội
 của người lao động (NLĐ)</t>
  </si>
  <si>
    <t>Phụ cấp có
 tính chất tương tự</t>
  </si>
  <si>
    <t>Chức vụ, 
chức danh</t>
  </si>
  <si>
    <t>Nặng nhọc,
 độc hại, nguy hiểm</t>
  </si>
  <si>
    <r>
      <rPr>
        <b/>
        <sz val="10"/>
        <color indexed="8"/>
        <rFont val="Arial"/>
        <family val="2"/>
      </rPr>
      <t>Phụ cấp lương</t>
    </r>
    <r>
      <rPr>
        <sz val="10"/>
        <color indexed="8"/>
        <rFont val="Arial"/>
        <family val="2"/>
      </rPr>
      <t xml:space="preserve">
(là các khoản phụ cấp lương để bù đắp yếu tố về điều kiện lao động, tính chất phức tạp công việc, điều kiện sinh hoạt, mức độ thu hút lao động mà mức lương thỏa thuận trong hợp đồng lao động 
chưa được tính đến hoặc tính chưa đầy đủ)</t>
    </r>
  </si>
  <si>
    <t>Nếu NLĐ làm việc tại Vùng I</t>
  </si>
  <si>
    <t>Nếu NLĐ làm việc tại Vùng II</t>
  </si>
  <si>
    <t>Nếu NLĐ làm việc tại Vùng IV</t>
  </si>
  <si>
    <t>Nếu NLĐ làm việc tại Vùng III</t>
  </si>
  <si>
    <t>Tổng số tiền đóng BHXH mỗi tháng</t>
  </si>
  <si>
    <r>
      <rPr>
        <b/>
        <sz val="10"/>
        <color indexed="8"/>
        <rFont val="Arial"/>
        <family val="2"/>
      </rPr>
      <t>Đây là File Excel tính tiền đóng bảo hiểm xã hội, bảo hiểm y tế, bảo hiểm thất nghiệp</t>
    </r>
    <r>
      <rPr>
        <sz val="10"/>
        <color indexed="8"/>
        <rFont val="Arial"/>
        <family val="2"/>
      </rPr>
      <t xml:space="preserve"> của chị Nguyễn Thị B có tiền lương và phụ cấp trong tháng 01/2020 như sau:
- Tiền lương: 60.000.000 đồng;
- Phụ cấp chức danh: 2.000.000 đồng;
- Phụ cấp nặng nhọc, độc hại, nguy hiểm: 3.000.000 đồng;
- Phụ cấp thâm niên: 500.000 đồng;
- Phụ cấp có tính chất tương tự: 2.000.000 đồng.</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</si>
</sst>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 _₫_-;\-* #,##0.0\ _₫_-;_-* &quot;-&quot;??\ _₫_-;_-@_-"/>
    <numFmt numFmtId="177" formatCode="_-* #,##0\ _₫_-;\-* #,##0\ _₫_-;_-* &quot;-&quot;??\ _₫_-;_-@_-"/>
    <numFmt numFmtId="178" formatCode="_-* #,##0.000\ _₫_-;\-* #,##0.000\ _₫_-;_-* &quot;-&quot;??\ _₫_-;_-@_-"/>
  </numFmts>
  <fonts count="40">
    <font>
      <sz val="11"/>
      <color theme="1"/>
      <name val="Calibri"/>
      <family val="2"/>
    </font>
    <font>
      <sz val="11"/>
      <color indexed="8"/>
      <name val="Calibri"/>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0">
    <xf numFmtId="0" fontId="0" fillId="0" borderId="0" xfId="0" applyFont="1" applyAlignment="1">
      <alignment/>
    </xf>
    <xf numFmtId="0" fontId="37" fillId="0" borderId="0" xfId="0" applyFont="1" applyAlignment="1">
      <alignment/>
    </xf>
    <xf numFmtId="0" fontId="37" fillId="0" borderId="10" xfId="0" applyFont="1" applyBorder="1" applyAlignment="1">
      <alignment horizontal="center" vertical="center"/>
    </xf>
    <xf numFmtId="0" fontId="37" fillId="0" borderId="10" xfId="0" applyFont="1" applyBorder="1" applyAlignment="1">
      <alignment horizontal="center" vertical="center" wrapText="1"/>
    </xf>
    <xf numFmtId="0" fontId="38" fillId="0" borderId="10" xfId="0" applyFont="1" applyBorder="1" applyAlignment="1">
      <alignment horizontal="right" vertical="center"/>
    </xf>
    <xf numFmtId="177" fontId="37" fillId="33" borderId="10" xfId="42" applyNumberFormat="1" applyFont="1" applyFill="1" applyBorder="1" applyAlignment="1">
      <alignment horizontal="right" vertical="center"/>
    </xf>
    <xf numFmtId="177" fontId="37" fillId="34" borderId="10" xfId="42" applyNumberFormat="1" applyFont="1" applyFill="1" applyBorder="1" applyAlignment="1">
      <alignment horizontal="right" vertical="center"/>
    </xf>
    <xf numFmtId="177" fontId="37" fillId="35" borderId="10" xfId="42" applyNumberFormat="1" applyFont="1" applyFill="1" applyBorder="1" applyAlignment="1">
      <alignment horizontal="right" vertical="center"/>
    </xf>
    <xf numFmtId="177" fontId="37" fillId="35" borderId="10" xfId="42" applyNumberFormat="1" applyFont="1" applyFill="1" applyBorder="1" applyAlignment="1">
      <alignment horizontal="right"/>
    </xf>
    <xf numFmtId="0" fontId="39" fillId="0" borderId="11" xfId="0" applyFont="1" applyBorder="1" applyAlignment="1">
      <alignment vertical="center"/>
    </xf>
    <xf numFmtId="0" fontId="39" fillId="0" borderId="12" xfId="0" applyFont="1" applyBorder="1" applyAlignment="1">
      <alignment vertical="center"/>
    </xf>
    <xf numFmtId="0" fontId="39" fillId="0" borderId="0" xfId="0" applyFont="1" applyBorder="1" applyAlignment="1">
      <alignment horizontal="center" vertical="center"/>
    </xf>
    <xf numFmtId="177" fontId="37" fillId="12" borderId="10" xfId="42" applyNumberFormat="1" applyFont="1" applyFill="1" applyBorder="1" applyAlignment="1">
      <alignment horizontal="right" vertical="center"/>
    </xf>
    <xf numFmtId="0" fontId="2" fillId="12" borderId="0" xfId="0" applyFont="1" applyFill="1" applyAlignment="1">
      <alignment horizontal="left" wrapText="1"/>
    </xf>
    <xf numFmtId="0" fontId="37" fillId="12" borderId="0" xfId="0" applyFont="1" applyFill="1" applyAlignment="1">
      <alignment horizontal="left"/>
    </xf>
    <xf numFmtId="0" fontId="37" fillId="13" borderId="10" xfId="0" applyFont="1" applyFill="1" applyBorder="1" applyAlignment="1">
      <alignment horizontal="left"/>
    </xf>
    <xf numFmtId="0" fontId="38" fillId="0" borderId="13" xfId="0" applyFont="1" applyBorder="1" applyAlignment="1">
      <alignment horizontal="center" vertical="center" wrapText="1"/>
    </xf>
    <xf numFmtId="0" fontId="3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8" fillId="13" borderId="11" xfId="0" applyFont="1" applyFill="1" applyBorder="1" applyAlignment="1">
      <alignment horizontal="center" vertical="center" wrapText="1"/>
    </xf>
    <xf numFmtId="0" fontId="38" fillId="13" borderId="12" xfId="0" applyFont="1" applyFill="1" applyBorder="1" applyAlignment="1">
      <alignment horizontal="center" vertical="center" wrapText="1"/>
    </xf>
    <xf numFmtId="0" fontId="38" fillId="13" borderId="14" xfId="0" applyFont="1" applyFill="1" applyBorder="1" applyAlignment="1">
      <alignment horizontal="center" vertical="center" wrapText="1"/>
    </xf>
    <xf numFmtId="0" fontId="38" fillId="13" borderId="15" xfId="0" applyFont="1" applyFill="1" applyBorder="1" applyAlignment="1">
      <alignment horizontal="center" vertical="center" wrapText="1"/>
    </xf>
    <xf numFmtId="0" fontId="38" fillId="13" borderId="0" xfId="0" applyFont="1" applyFill="1" applyBorder="1" applyAlignment="1">
      <alignment horizontal="center" vertical="center" wrapText="1"/>
    </xf>
    <xf numFmtId="0" fontId="38" fillId="13" borderId="16" xfId="0" applyFont="1" applyFill="1" applyBorder="1" applyAlignment="1">
      <alignment horizontal="center" vertical="center" wrapText="1"/>
    </xf>
    <xf numFmtId="0" fontId="38" fillId="13" borderId="17" xfId="0" applyFont="1" applyFill="1" applyBorder="1" applyAlignment="1">
      <alignment horizontal="center" vertical="center" wrapText="1"/>
    </xf>
    <xf numFmtId="0" fontId="38" fillId="13" borderId="18" xfId="0" applyFont="1" applyFill="1" applyBorder="1" applyAlignment="1">
      <alignment horizontal="center" vertical="center" wrapText="1"/>
    </xf>
    <xf numFmtId="0" fontId="38" fillId="13" borderId="19" xfId="0" applyFont="1" applyFill="1" applyBorder="1" applyAlignment="1">
      <alignment horizontal="center" vertical="center" wrapText="1"/>
    </xf>
    <xf numFmtId="177" fontId="37" fillId="13" borderId="10" xfId="0" applyNumberFormat="1" applyFont="1" applyFill="1" applyBorder="1" applyAlignment="1">
      <alignment horizontal="center"/>
    </xf>
    <xf numFmtId="0" fontId="37" fillId="13" borderId="10" xfId="0" applyFont="1" applyFill="1" applyBorder="1" applyAlignment="1">
      <alignment horizont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13" xfId="0" applyFont="1" applyBorder="1" applyAlignment="1">
      <alignment horizontal="center" vertical="center"/>
    </xf>
    <xf numFmtId="0" fontId="38" fillId="0" borderId="10" xfId="0" applyFont="1" applyBorder="1" applyAlignment="1">
      <alignment horizontal="center" vertical="center"/>
    </xf>
    <xf numFmtId="0" fontId="38" fillId="0" borderId="10" xfId="0" applyFont="1" applyBorder="1" applyAlignment="1">
      <alignment horizontal="center"/>
    </xf>
    <xf numFmtId="0" fontId="37" fillId="0" borderId="10" xfId="0" applyFont="1" applyBorder="1" applyAlignment="1">
      <alignment horizontal="center" vertical="center"/>
    </xf>
    <xf numFmtId="0" fontId="37" fillId="0" borderId="20" xfId="0" applyFont="1" applyBorder="1" applyAlignment="1">
      <alignment horizontal="center" vertical="center" wrapText="1"/>
    </xf>
    <xf numFmtId="0" fontId="37" fillId="0" borderId="21" xfId="0" applyFont="1" applyBorder="1" applyAlignment="1">
      <alignment horizontal="center" vertical="center"/>
    </xf>
    <xf numFmtId="0" fontId="37" fillId="0" borderId="13"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
  <sheetViews>
    <sheetView tabSelected="1" zoomScalePageLayoutView="0" workbookViewId="0" topLeftCell="A1">
      <selection activeCell="J28" sqref="J28"/>
    </sheetView>
  </sheetViews>
  <sheetFormatPr defaultColWidth="9.140625" defaultRowHeight="15"/>
  <cols>
    <col min="1" max="1" width="14.00390625" style="1" bestFit="1" customWidth="1"/>
    <col min="2" max="2" width="11.8515625" style="1" bestFit="1" customWidth="1"/>
    <col min="3" max="3" width="11.140625" style="1" bestFit="1" customWidth="1"/>
    <col min="4" max="4" width="17.57421875" style="1" bestFit="1" customWidth="1"/>
    <col min="5" max="5" width="10.28125" style="1" bestFit="1" customWidth="1"/>
    <col min="6" max="6" width="7.8515625" style="1" bestFit="1" customWidth="1"/>
    <col min="7" max="7" width="8.8515625" style="1" bestFit="1" customWidth="1"/>
    <col min="8" max="8" width="8.00390625" style="1" bestFit="1" customWidth="1"/>
    <col min="9" max="9" width="17.00390625" style="1" bestFit="1" customWidth="1"/>
    <col min="10" max="10" width="11.8515625" style="1" bestFit="1" customWidth="1"/>
    <col min="11" max="15" width="10.28125" style="1" bestFit="1" customWidth="1"/>
    <col min="16" max="16384" width="9.140625" style="1" customWidth="1"/>
  </cols>
  <sheetData>
    <row r="1" spans="1:15" ht="12.75" customHeight="1">
      <c r="A1" s="34" t="s">
        <v>0</v>
      </c>
      <c r="B1" s="34"/>
      <c r="C1" s="34"/>
      <c r="D1" s="34"/>
      <c r="E1" s="34"/>
      <c r="F1" s="34"/>
      <c r="G1" s="34"/>
      <c r="H1" s="34"/>
      <c r="I1" s="34"/>
      <c r="J1" s="17" t="s">
        <v>15</v>
      </c>
      <c r="K1" s="17"/>
      <c r="L1" s="17"/>
      <c r="M1" s="17"/>
      <c r="N1" s="17"/>
      <c r="O1" s="17"/>
    </row>
    <row r="2" spans="1:15" ht="12.75" customHeight="1">
      <c r="A2" s="31" t="s">
        <v>1</v>
      </c>
      <c r="B2" s="18" t="s">
        <v>19</v>
      </c>
      <c r="C2" s="19"/>
      <c r="D2" s="19"/>
      <c r="E2" s="19"/>
      <c r="F2" s="19"/>
      <c r="G2" s="19"/>
      <c r="H2" s="19"/>
      <c r="I2" s="19"/>
      <c r="J2" s="17"/>
      <c r="K2" s="17"/>
      <c r="L2" s="17"/>
      <c r="M2" s="17"/>
      <c r="N2" s="17"/>
      <c r="O2" s="17"/>
    </row>
    <row r="3" spans="1:15" ht="12.75" customHeight="1">
      <c r="A3" s="32"/>
      <c r="B3" s="19"/>
      <c r="C3" s="19"/>
      <c r="D3" s="19"/>
      <c r="E3" s="19"/>
      <c r="F3" s="19"/>
      <c r="G3" s="19"/>
      <c r="H3" s="19"/>
      <c r="I3" s="19"/>
      <c r="J3" s="16" t="s">
        <v>8</v>
      </c>
      <c r="K3" s="16" t="s">
        <v>9</v>
      </c>
      <c r="L3" s="35" t="s">
        <v>10</v>
      </c>
      <c r="M3" s="35"/>
      <c r="N3" s="35"/>
      <c r="O3" s="35"/>
    </row>
    <row r="4" spans="1:15" ht="12.75">
      <c r="A4" s="32"/>
      <c r="B4" s="19"/>
      <c r="C4" s="19"/>
      <c r="D4" s="19"/>
      <c r="E4" s="19"/>
      <c r="F4" s="19"/>
      <c r="G4" s="19"/>
      <c r="H4" s="19"/>
      <c r="I4" s="19"/>
      <c r="J4" s="17"/>
      <c r="K4" s="17"/>
      <c r="L4" s="37" t="s">
        <v>11</v>
      </c>
      <c r="M4" s="37" t="s">
        <v>12</v>
      </c>
      <c r="N4" s="19" t="s">
        <v>13</v>
      </c>
      <c r="O4" s="19" t="s">
        <v>14</v>
      </c>
    </row>
    <row r="5" spans="1:15" ht="12.75">
      <c r="A5" s="32"/>
      <c r="B5" s="19"/>
      <c r="C5" s="19"/>
      <c r="D5" s="19"/>
      <c r="E5" s="19"/>
      <c r="F5" s="19"/>
      <c r="G5" s="19"/>
      <c r="H5" s="19"/>
      <c r="I5" s="19"/>
      <c r="J5" s="17"/>
      <c r="K5" s="17"/>
      <c r="L5" s="38"/>
      <c r="M5" s="38"/>
      <c r="N5" s="36"/>
      <c r="O5" s="36"/>
    </row>
    <row r="6" spans="1:15" ht="25.5">
      <c r="A6" s="33"/>
      <c r="B6" s="3" t="s">
        <v>17</v>
      </c>
      <c r="C6" s="2" t="s">
        <v>2</v>
      </c>
      <c r="D6" s="3" t="s">
        <v>18</v>
      </c>
      <c r="E6" s="2" t="s">
        <v>3</v>
      </c>
      <c r="F6" s="2" t="s">
        <v>4</v>
      </c>
      <c r="G6" s="2" t="s">
        <v>5</v>
      </c>
      <c r="H6" s="2" t="s">
        <v>6</v>
      </c>
      <c r="I6" s="3" t="s">
        <v>16</v>
      </c>
      <c r="J6" s="17"/>
      <c r="K6" s="17"/>
      <c r="L6" s="39"/>
      <c r="M6" s="39"/>
      <c r="N6" s="36"/>
      <c r="O6" s="36"/>
    </row>
    <row r="7" spans="1:15" ht="12.75">
      <c r="A7" s="12">
        <v>60000000</v>
      </c>
      <c r="B7" s="12">
        <v>2000000</v>
      </c>
      <c r="C7" s="12">
        <v>0</v>
      </c>
      <c r="D7" s="12">
        <v>3000000</v>
      </c>
      <c r="E7" s="12">
        <v>500000</v>
      </c>
      <c r="F7" s="12">
        <v>0</v>
      </c>
      <c r="G7" s="12">
        <v>0</v>
      </c>
      <c r="H7" s="12">
        <v>0</v>
      </c>
      <c r="I7" s="12">
        <v>2000000</v>
      </c>
      <c r="J7" s="5">
        <f>IF(J8&lt;2384000,J8,2384000)</f>
        <v>2384000</v>
      </c>
      <c r="K7" s="6">
        <f>IF(K8&lt;447000,K8,447000)</f>
        <v>447000</v>
      </c>
      <c r="L7" s="7">
        <f>IF(L8&lt;884000,L8,884000)</f>
        <v>675000</v>
      </c>
      <c r="M7" s="8">
        <f>IF(L8&lt;784000,L8,784000)</f>
        <v>675000</v>
      </c>
      <c r="N7" s="8">
        <f>IF(L8&lt;686000,L8,686000)</f>
        <v>675000</v>
      </c>
      <c r="O7" s="8">
        <f>IF(L8&lt;614000,L8,614000)</f>
        <v>614000</v>
      </c>
    </row>
    <row r="8" spans="1:12" ht="12.75">
      <c r="A8" s="34" t="s">
        <v>7</v>
      </c>
      <c r="B8" s="34"/>
      <c r="C8" s="34"/>
      <c r="D8" s="34"/>
      <c r="E8" s="34"/>
      <c r="F8" s="34"/>
      <c r="G8" s="34"/>
      <c r="H8" s="34"/>
      <c r="I8" s="4">
        <f>SUM(A7:I7)</f>
        <v>67500000</v>
      </c>
      <c r="J8" s="9">
        <f>I8*8/100</f>
        <v>5400000</v>
      </c>
      <c r="K8" s="10">
        <f>I8*1.5/100</f>
        <v>1012500</v>
      </c>
      <c r="L8" s="11">
        <f>I8*1/100</f>
        <v>675000</v>
      </c>
    </row>
    <row r="9" spans="8:15" ht="12.75" customHeight="1">
      <c r="H9" s="20" t="s">
        <v>24</v>
      </c>
      <c r="I9" s="21"/>
      <c r="J9" s="22"/>
      <c r="K9" s="15" t="s">
        <v>20</v>
      </c>
      <c r="L9" s="15"/>
      <c r="M9" s="15"/>
      <c r="N9" s="29">
        <f>J7+K7+L7</f>
        <v>3506000</v>
      </c>
      <c r="O9" s="30"/>
    </row>
    <row r="10" spans="8:15" ht="12.75">
      <c r="H10" s="23"/>
      <c r="I10" s="24"/>
      <c r="J10" s="25"/>
      <c r="K10" s="15" t="s">
        <v>21</v>
      </c>
      <c r="L10" s="15"/>
      <c r="M10" s="15"/>
      <c r="N10" s="29">
        <f>J7+K7+M7</f>
        <v>3506000</v>
      </c>
      <c r="O10" s="30"/>
    </row>
    <row r="11" spans="8:15" ht="12.75">
      <c r="H11" s="23"/>
      <c r="I11" s="24"/>
      <c r="J11" s="25"/>
      <c r="K11" s="15" t="s">
        <v>23</v>
      </c>
      <c r="L11" s="15"/>
      <c r="M11" s="15"/>
      <c r="N11" s="29">
        <f>J7+K7+N7</f>
        <v>3506000</v>
      </c>
      <c r="O11" s="30"/>
    </row>
    <row r="12" spans="8:15" ht="12.75">
      <c r="H12" s="26"/>
      <c r="I12" s="27"/>
      <c r="J12" s="28"/>
      <c r="K12" s="15" t="s">
        <v>22</v>
      </c>
      <c r="L12" s="15"/>
      <c r="M12" s="15"/>
      <c r="N12" s="29">
        <f>J7+K7+O7</f>
        <v>3445000</v>
      </c>
      <c r="O12" s="30"/>
    </row>
    <row r="14" spans="1:15" ht="12.75">
      <c r="A14" s="13" t="s">
        <v>25</v>
      </c>
      <c r="B14" s="14"/>
      <c r="C14" s="14"/>
      <c r="D14" s="14"/>
      <c r="E14" s="14"/>
      <c r="F14" s="14"/>
      <c r="G14" s="14"/>
      <c r="H14" s="14"/>
      <c r="I14" s="14"/>
      <c r="J14" s="14"/>
      <c r="K14" s="14"/>
      <c r="L14" s="14"/>
      <c r="M14" s="14"/>
      <c r="N14" s="14"/>
      <c r="O14" s="14"/>
    </row>
    <row r="15" spans="1:15" ht="12.75">
      <c r="A15" s="14"/>
      <c r="B15" s="14"/>
      <c r="C15" s="14"/>
      <c r="D15" s="14"/>
      <c r="E15" s="14"/>
      <c r="F15" s="14"/>
      <c r="G15" s="14"/>
      <c r="H15" s="14"/>
      <c r="I15" s="14"/>
      <c r="J15" s="14"/>
      <c r="K15" s="14"/>
      <c r="L15" s="14"/>
      <c r="M15" s="14"/>
      <c r="N15" s="14"/>
      <c r="O15" s="14"/>
    </row>
    <row r="16" spans="1:15" ht="12.75">
      <c r="A16" s="14"/>
      <c r="B16" s="14"/>
      <c r="C16" s="14"/>
      <c r="D16" s="14"/>
      <c r="E16" s="14"/>
      <c r="F16" s="14"/>
      <c r="G16" s="14"/>
      <c r="H16" s="14"/>
      <c r="I16" s="14"/>
      <c r="J16" s="14"/>
      <c r="K16" s="14"/>
      <c r="L16" s="14"/>
      <c r="M16" s="14"/>
      <c r="N16" s="14"/>
      <c r="O16" s="14"/>
    </row>
    <row r="17" spans="1:15" ht="12.75">
      <c r="A17" s="14"/>
      <c r="B17" s="14"/>
      <c r="C17" s="14"/>
      <c r="D17" s="14"/>
      <c r="E17" s="14"/>
      <c r="F17" s="14"/>
      <c r="G17" s="14"/>
      <c r="H17" s="14"/>
      <c r="I17" s="14"/>
      <c r="J17" s="14"/>
      <c r="K17" s="14"/>
      <c r="L17" s="14"/>
      <c r="M17" s="14"/>
      <c r="N17" s="14"/>
      <c r="O17" s="14"/>
    </row>
    <row r="18" spans="1:15" ht="12.75">
      <c r="A18" s="14"/>
      <c r="B18" s="14"/>
      <c r="C18" s="14"/>
      <c r="D18" s="14"/>
      <c r="E18" s="14"/>
      <c r="F18" s="14"/>
      <c r="G18" s="14"/>
      <c r="H18" s="14"/>
      <c r="I18" s="14"/>
      <c r="J18" s="14"/>
      <c r="K18" s="14"/>
      <c r="L18" s="14"/>
      <c r="M18" s="14"/>
      <c r="N18" s="14"/>
      <c r="O18" s="14"/>
    </row>
    <row r="19" spans="1:15" ht="12.75">
      <c r="A19" s="14"/>
      <c r="B19" s="14"/>
      <c r="C19" s="14"/>
      <c r="D19" s="14"/>
      <c r="E19" s="14"/>
      <c r="F19" s="14"/>
      <c r="G19" s="14"/>
      <c r="H19" s="14"/>
      <c r="I19" s="14"/>
      <c r="J19" s="14"/>
      <c r="K19" s="14"/>
      <c r="L19" s="14"/>
      <c r="M19" s="14"/>
      <c r="N19" s="14"/>
      <c r="O19" s="14"/>
    </row>
  </sheetData>
  <sheetProtection/>
  <mergeCells count="22">
    <mergeCell ref="K10:M10"/>
    <mergeCell ref="K9:M9"/>
    <mergeCell ref="L4:L6"/>
    <mergeCell ref="M4:M6"/>
    <mergeCell ref="N4:N6"/>
    <mergeCell ref="J1:O2"/>
    <mergeCell ref="A2:A6"/>
    <mergeCell ref="A8:H8"/>
    <mergeCell ref="J3:J6"/>
    <mergeCell ref="A1:I1"/>
    <mergeCell ref="L3:O3"/>
    <mergeCell ref="O4:O6"/>
    <mergeCell ref="A14:O19"/>
    <mergeCell ref="K11:M11"/>
    <mergeCell ref="K3:K6"/>
    <mergeCell ref="B2:I5"/>
    <mergeCell ref="H9:J12"/>
    <mergeCell ref="K12:M12"/>
    <mergeCell ref="N9:O9"/>
    <mergeCell ref="N10:O10"/>
    <mergeCell ref="N11:O11"/>
    <mergeCell ref="N12:O1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2019-09-09T02:42:02Z</dcterms:modified>
  <cp:category/>
  <cp:version/>
  <cp:contentType/>
  <cp:contentStatus/>
</cp:coreProperties>
</file>